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15" windowWidth="22755" windowHeight="11280"/>
  </bookViews>
  <sheets>
    <sheet name="Tracking" sheetId="1" r:id="rId1"/>
    <sheet name="Natural Traffic %" sheetId="2" r:id="rId2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3"/>
  <c r="B14"/>
  <c r="D13"/>
  <c r="D12"/>
  <c r="D11"/>
  <c r="D10"/>
  <c r="D9"/>
  <c r="D8"/>
  <c r="D7"/>
  <c r="D6"/>
  <c r="D5"/>
  <c r="D4"/>
  <c r="G4" s="1"/>
  <c r="D3"/>
  <c r="D14" s="1"/>
  <c r="G6" l="1"/>
  <c r="G8"/>
  <c r="G10"/>
  <c r="G12"/>
  <c r="G13"/>
  <c r="G11"/>
  <c r="G9"/>
  <c r="G7"/>
  <c r="G5"/>
  <c r="G3"/>
  <c r="G14" l="1"/>
</calcChain>
</file>

<file path=xl/sharedStrings.xml><?xml version="1.0" encoding="utf-8"?>
<sst xmlns="http://schemas.openxmlformats.org/spreadsheetml/2006/main" count="20" uniqueCount="20">
  <si>
    <t>Percent Missed</t>
  </si>
  <si>
    <t>Total Impressions</t>
  </si>
  <si>
    <t>Expected Visitors</t>
  </si>
  <si>
    <t xml:space="preserve">  9-23-10</t>
  </si>
  <si>
    <t xml:space="preserve">  9-24-10</t>
  </si>
  <si>
    <t xml:space="preserve">  9-25-10</t>
  </si>
  <si>
    <t xml:space="preserve">  9-26-10</t>
  </si>
  <si>
    <t xml:space="preserve">  9-27-10</t>
  </si>
  <si>
    <t xml:space="preserve">  9-28-10</t>
  </si>
  <si>
    <t xml:space="preserve">  9-29-10</t>
  </si>
  <si>
    <t xml:space="preserve">  9-30-10</t>
  </si>
  <si>
    <t xml:space="preserve">  10-1-10</t>
  </si>
  <si>
    <t xml:space="preserve">  10-2-10</t>
  </si>
  <si>
    <t xml:space="preserve">  10-3-10</t>
  </si>
  <si>
    <t>Totals</t>
  </si>
  <si>
    <t>key phrase</t>
  </si>
  <si>
    <t>Based on Chitka Data</t>
  </si>
  <si>
    <t>Natural Rank</t>
  </si>
  <si>
    <t>Campaign Impressions</t>
  </si>
  <si>
    <t>Natural Rank %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</si>
</sst>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9" fontId="0" fillId="0" borderId="0" xfId="2" applyFont="1"/>
    <xf numFmtId="0" fontId="0" fillId="0" borderId="0" xfId="1" applyNumberFormat="1" applyFont="1"/>
    <xf numFmtId="1" fontId="0" fillId="0" borderId="0" xfId="1" applyNumberFormat="1" applyFont="1"/>
    <xf numFmtId="1" fontId="0" fillId="0" borderId="0" xfId="0" applyNumberFormat="1"/>
    <xf numFmtId="10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F1" sqref="F1"/>
    </sheetView>
  </sheetViews>
  <sheetFormatPr defaultRowHeight="15"/>
  <cols>
    <col min="1" max="1" width="14.5703125" bestFit="1" customWidth="1"/>
    <col min="2" max="2" width="19.5703125" bestFit="1" customWidth="1"/>
    <col min="3" max="3" width="14.7109375" bestFit="1" customWidth="1"/>
    <col min="4" max="4" width="16.7109375" bestFit="1" customWidth="1"/>
    <col min="5" max="5" width="12.28515625" bestFit="1" customWidth="1"/>
    <col min="6" max="6" width="14.5703125" bestFit="1" customWidth="1"/>
  </cols>
  <sheetData>
    <row r="1" spans="1:7">
      <c r="B1" t="s">
        <v>18</v>
      </c>
      <c r="C1" s="1" t="s">
        <v>0</v>
      </c>
      <c r="D1" s="2" t="s">
        <v>1</v>
      </c>
      <c r="E1" s="2" t="s">
        <v>17</v>
      </c>
      <c r="F1" s="2" t="s">
        <v>19</v>
      </c>
      <c r="G1" s="2" t="s">
        <v>2</v>
      </c>
    </row>
    <row r="2" spans="1:7">
      <c r="A2" t="s">
        <v>15</v>
      </c>
      <c r="C2" s="1"/>
      <c r="D2" s="2"/>
      <c r="E2" s="2"/>
      <c r="F2" s="2"/>
      <c r="G2" s="2"/>
    </row>
    <row r="3" spans="1:7">
      <c r="A3" t="s">
        <v>3</v>
      </c>
      <c r="B3">
        <v>32</v>
      </c>
      <c r="C3" s="1">
        <v>0.05</v>
      </c>
      <c r="D3" s="3">
        <f>B3/(1-C3)</f>
        <v>33.684210526315788</v>
      </c>
      <c r="E3" s="3">
        <v>4</v>
      </c>
      <c r="F3" s="1">
        <f>VLOOKUP(E3,'Natural Traffic %'!A:B,2,FALSE)</f>
        <v>7.7299999999999994E-2</v>
      </c>
      <c r="G3" s="3">
        <f>F3*D3</f>
        <v>2.60378947368421</v>
      </c>
    </row>
    <row r="4" spans="1:7">
      <c r="A4" t="s">
        <v>4</v>
      </c>
      <c r="B4">
        <v>25</v>
      </c>
      <c r="C4" s="1">
        <v>3.4200000000000001E-2</v>
      </c>
      <c r="D4" s="3">
        <f t="shared" ref="D4:D13" si="0">B4/(1-C4)</f>
        <v>25.885276454752535</v>
      </c>
      <c r="E4" s="3">
        <v>4</v>
      </c>
      <c r="F4" s="1">
        <f>VLOOKUP(E4,'Natural Traffic %'!A:B,2,FALSE)</f>
        <v>7.7299999999999994E-2</v>
      </c>
      <c r="G4" s="3">
        <f t="shared" ref="G4:G13" si="1">F4*D4</f>
        <v>2.0009318699523706</v>
      </c>
    </row>
    <row r="5" spans="1:7">
      <c r="A5" t="s">
        <v>5</v>
      </c>
      <c r="C5" s="1"/>
      <c r="D5" s="3">
        <f t="shared" si="0"/>
        <v>0</v>
      </c>
      <c r="E5" s="3"/>
      <c r="F5" s="1" t="e">
        <f>VLOOKUP(E5,'Natural Traffic %'!A:B,2,FALSE)</f>
        <v>#N/A</v>
      </c>
      <c r="G5" s="3" t="e">
        <f t="shared" si="1"/>
        <v>#N/A</v>
      </c>
    </row>
    <row r="6" spans="1:7">
      <c r="A6" t="s">
        <v>6</v>
      </c>
      <c r="C6" s="1"/>
      <c r="D6" s="3">
        <f t="shared" si="0"/>
        <v>0</v>
      </c>
      <c r="E6" s="3"/>
      <c r="F6" s="1" t="e">
        <f>VLOOKUP(E6,'Natural Traffic %'!A:B,2,FALSE)</f>
        <v>#N/A</v>
      </c>
      <c r="G6" s="3" t="e">
        <f t="shared" si="1"/>
        <v>#N/A</v>
      </c>
    </row>
    <row r="7" spans="1:7">
      <c r="A7" t="s">
        <v>7</v>
      </c>
      <c r="C7" s="1"/>
      <c r="D7" s="3">
        <f t="shared" si="0"/>
        <v>0</v>
      </c>
      <c r="E7" s="3"/>
      <c r="F7" s="1" t="e">
        <f>VLOOKUP(E7,'Natural Traffic %'!A:B,2,FALSE)</f>
        <v>#N/A</v>
      </c>
      <c r="G7" s="3" t="e">
        <f t="shared" si="1"/>
        <v>#N/A</v>
      </c>
    </row>
    <row r="8" spans="1:7">
      <c r="A8" t="s">
        <v>8</v>
      </c>
      <c r="C8" s="1"/>
      <c r="D8" s="3">
        <f t="shared" si="0"/>
        <v>0</v>
      </c>
      <c r="E8" s="3"/>
      <c r="F8" s="1" t="e">
        <f>VLOOKUP(E8,'Natural Traffic %'!A:B,2,FALSE)</f>
        <v>#N/A</v>
      </c>
      <c r="G8" s="3" t="e">
        <f t="shared" si="1"/>
        <v>#N/A</v>
      </c>
    </row>
    <row r="9" spans="1:7">
      <c r="A9" t="s">
        <v>9</v>
      </c>
      <c r="C9" s="1"/>
      <c r="D9" s="3">
        <f t="shared" si="0"/>
        <v>0</v>
      </c>
      <c r="E9" s="3"/>
      <c r="F9" s="1" t="e">
        <f>VLOOKUP(E9,'Natural Traffic %'!A:B,2,FALSE)</f>
        <v>#N/A</v>
      </c>
      <c r="G9" s="3" t="e">
        <f t="shared" si="1"/>
        <v>#N/A</v>
      </c>
    </row>
    <row r="10" spans="1:7">
      <c r="A10" t="s">
        <v>10</v>
      </c>
      <c r="C10" s="1"/>
      <c r="D10" s="3">
        <f t="shared" si="0"/>
        <v>0</v>
      </c>
      <c r="E10" s="3"/>
      <c r="F10" s="1" t="e">
        <f>VLOOKUP(E10,'Natural Traffic %'!A:B,2,FALSE)</f>
        <v>#N/A</v>
      </c>
      <c r="G10" s="3" t="e">
        <f t="shared" si="1"/>
        <v>#N/A</v>
      </c>
    </row>
    <row r="11" spans="1:7">
      <c r="A11" t="s">
        <v>11</v>
      </c>
      <c r="C11" s="1"/>
      <c r="D11" s="3">
        <f t="shared" si="0"/>
        <v>0</v>
      </c>
      <c r="E11" s="3"/>
      <c r="F11" s="1" t="e">
        <f>VLOOKUP(E11,'Natural Traffic %'!A:B,2,FALSE)</f>
        <v>#N/A</v>
      </c>
      <c r="G11" s="3" t="e">
        <f t="shared" si="1"/>
        <v>#N/A</v>
      </c>
    </row>
    <row r="12" spans="1:7">
      <c r="A12" t="s">
        <v>12</v>
      </c>
      <c r="C12" s="1"/>
      <c r="D12" s="3">
        <f t="shared" si="0"/>
        <v>0</v>
      </c>
      <c r="E12" s="3"/>
      <c r="F12" s="1" t="e">
        <f>VLOOKUP(E12,'Natural Traffic %'!A:B,2,FALSE)</f>
        <v>#N/A</v>
      </c>
      <c r="G12" s="3" t="e">
        <f t="shared" si="1"/>
        <v>#N/A</v>
      </c>
    </row>
    <row r="13" spans="1:7">
      <c r="A13" t="s">
        <v>13</v>
      </c>
      <c r="C13" s="1"/>
      <c r="D13" s="3">
        <f t="shared" si="0"/>
        <v>0</v>
      </c>
      <c r="E13" s="3"/>
      <c r="F13" s="1" t="e">
        <f>VLOOKUP(E13,'Natural Traffic %'!A:B,2,FALSE)</f>
        <v>#N/A</v>
      </c>
      <c r="G13" s="3" t="e">
        <f t="shared" si="1"/>
        <v>#N/A</v>
      </c>
    </row>
    <row r="14" spans="1:7">
      <c r="A14" t="s">
        <v>14</v>
      </c>
      <c r="B14">
        <f>SUM(B3:B13)</f>
        <v>57</v>
      </c>
      <c r="D14" s="4">
        <f>SUM(D3:D13)</f>
        <v>59.569486981068323</v>
      </c>
      <c r="E14" s="4"/>
      <c r="G14" s="4" t="e">
        <f>SUM(G3:G10)</f>
        <v>#N/A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0"/>
  <sheetViews>
    <sheetView workbookViewId="0">
      <selection activeCell="D2" sqref="D2"/>
    </sheetView>
  </sheetViews>
  <sheetFormatPr defaultRowHeight="15"/>
  <sheetData>
    <row r="1" spans="1:4">
      <c r="A1">
        <v>1</v>
      </c>
      <c r="B1" s="5">
        <v>0.34350000000000003</v>
      </c>
      <c r="D1" t="s">
        <v>16</v>
      </c>
    </row>
    <row r="2" spans="1:4">
      <c r="A2">
        <v>2</v>
      </c>
      <c r="B2" s="5">
        <v>0.1696</v>
      </c>
    </row>
    <row r="3" spans="1:4">
      <c r="A3">
        <v>3</v>
      </c>
      <c r="B3" s="5">
        <v>0.1142</v>
      </c>
    </row>
    <row r="4" spans="1:4">
      <c r="A4">
        <v>4</v>
      </c>
      <c r="B4" s="5">
        <v>7.7299999999999994E-2</v>
      </c>
    </row>
    <row r="5" spans="1:4">
      <c r="A5">
        <v>5</v>
      </c>
      <c r="B5" s="5">
        <v>6.1899999999999997E-2</v>
      </c>
    </row>
    <row r="6" spans="1:4">
      <c r="A6">
        <v>6</v>
      </c>
      <c r="B6" s="5">
        <v>5.0500000000000003E-2</v>
      </c>
    </row>
    <row r="7" spans="1:4">
      <c r="A7">
        <v>7</v>
      </c>
      <c r="B7" s="5">
        <v>4.02E-2</v>
      </c>
    </row>
    <row r="8" spans="1:4">
      <c r="A8">
        <v>8</v>
      </c>
      <c r="B8" s="5">
        <v>3.4700000000000002E-2</v>
      </c>
    </row>
    <row r="9" spans="1:4">
      <c r="A9">
        <v>9</v>
      </c>
      <c r="B9" s="5">
        <v>2.8500000000000001E-2</v>
      </c>
    </row>
    <row r="10" spans="1:4">
      <c r="A10">
        <v>10</v>
      </c>
      <c r="B10" s="5">
        <v>2.7099999999999999E-2</v>
      </c>
    </row>
    <row r="11" spans="1:4">
      <c r="A11">
        <v>11</v>
      </c>
      <c r="B11" s="5">
        <v>1.11E-2</v>
      </c>
    </row>
    <row r="12" spans="1:4">
      <c r="A12">
        <v>12</v>
      </c>
      <c r="B12" s="5">
        <v>8.5000000000000006E-3</v>
      </c>
    </row>
    <row r="13" spans="1:4">
      <c r="A13">
        <v>13</v>
      </c>
      <c r="B13" s="5">
        <v>7.0000000000000001E-3</v>
      </c>
    </row>
    <row r="14" spans="1:4">
      <c r="A14">
        <v>14</v>
      </c>
      <c r="B14" s="5">
        <v>5.7000000000000002E-3</v>
      </c>
    </row>
    <row r="15" spans="1:4">
      <c r="A15">
        <v>15</v>
      </c>
      <c r="B15" s="5">
        <v>4.7999999999999996E-3</v>
      </c>
    </row>
    <row r="16" spans="1:4">
      <c r="A16">
        <v>16</v>
      </c>
      <c r="B16" s="5">
        <v>3.8999999999999998E-3</v>
      </c>
    </row>
    <row r="17" spans="1:2">
      <c r="A17">
        <v>17</v>
      </c>
      <c r="B17" s="5">
        <v>3.3E-3</v>
      </c>
    </row>
    <row r="18" spans="1:2">
      <c r="A18">
        <v>18</v>
      </c>
      <c r="B18" s="5">
        <v>2.8E-3</v>
      </c>
    </row>
    <row r="19" spans="1:2">
      <c r="A19">
        <v>19</v>
      </c>
      <c r="B19" s="5">
        <v>2.7000000000000001E-3</v>
      </c>
    </row>
    <row r="20" spans="1:2">
      <c r="A20">
        <v>20</v>
      </c>
      <c r="B20" s="5">
        <v>2.8999999999999998E-3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Tracking</vt:lpstr>
      <vt:lpstr>Natural Traffic %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</dc:creator>
  <cp:lastModifiedBy>Kate</cp:lastModifiedBy>
  <dcterms:created xsi:type="dcterms:W3CDTF">2010-10-05T16:25:10Z</dcterms:created>
  <dcterms:modified xsi:type="dcterms:W3CDTF">2010-10-05T16:52:28Z</dcterms:modified>
</cp:coreProperties>
</file>